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W:\Бобина\Бюджет 2007-2016 гг\Дума 2023\Проект бюджета 2023г\"/>
    </mc:Choice>
  </mc:AlternateContent>
  <xr:revisionPtr revIDLastSave="0" documentId="13_ncr:1_{DF562EBD-9F9C-4058-BF2E-D369D21E5DEA}" xr6:coauthVersionLast="45" xr6:coauthVersionMax="45" xr10:uidLastSave="{00000000-0000-0000-0000-000000000000}"/>
  <bookViews>
    <workbookView xWindow="-120" yWindow="-120" windowWidth="29040" windowHeight="15990" tabRatio="569" xr2:uid="{00000000-000D-0000-FFFF-FFFF00000000}"/>
  </bookViews>
  <sheets>
    <sheet name="Прил по финпом 2023" sheetId="7" r:id="rId1"/>
  </sheets>
  <definedNames>
    <definedName name="_xlnm.Print_Titles" localSheetId="0">'Прил по финпом 2023'!$A:$B</definedName>
    <definedName name="_xlnm.Print_Area" localSheetId="0">'Прил по финпом 2023'!$A$1:$J$38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7" l="1"/>
  <c r="C20" i="7"/>
  <c r="C12" i="7"/>
  <c r="C15" i="7"/>
  <c r="C35" i="7" s="1"/>
  <c r="G35" i="7"/>
  <c r="C34" i="7"/>
  <c r="E35" i="7"/>
  <c r="C24" i="7"/>
  <c r="C28" i="7"/>
  <c r="C32" i="7"/>
  <c r="C14" i="7"/>
  <c r="C17" i="7"/>
  <c r="C19" i="7"/>
  <c r="C21" i="7"/>
  <c r="C22" i="7"/>
  <c r="C23" i="7"/>
  <c r="C26" i="7"/>
  <c r="C29" i="7"/>
  <c r="C13" i="7"/>
  <c r="C18" i="7"/>
  <c r="C25" i="7"/>
  <c r="C27" i="7"/>
  <c r="C30" i="7"/>
  <c r="C31" i="7"/>
  <c r="C33" i="7"/>
  <c r="F35" i="7"/>
  <c r="I35" i="7"/>
  <c r="D35" i="7"/>
</calcChain>
</file>

<file path=xl/sharedStrings.xml><?xml version="1.0" encoding="utf-8"?>
<sst xmlns="http://schemas.openxmlformats.org/spreadsheetml/2006/main" count="73" uniqueCount="64">
  <si>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</si>
  <si>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</si>
  <si>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</si>
  <si>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</si>
  <si>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</si>
  <si>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</si>
  <si>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</si>
  <si>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</si>
  <si>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</si>
  <si>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</si>
  <si>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</si>
  <si>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</si>
  <si>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</si>
  <si>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</si>
  <si>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</si>
  <si>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</si>
  <si>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</si>
  <si>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</si>
  <si>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</si>
  <si>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</si>
  <si>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</si>
  <si>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</si>
  <si>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</si>
  <si>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п/п</t>
  </si>
  <si>
    <t>ИТОГО</t>
  </si>
  <si>
    <t xml:space="preserve">Всего межбюджетных трансфертов </t>
  </si>
  <si>
    <t xml:space="preserve"> к решению районной Думы</t>
  </si>
  <si>
    <t>Распределение межбюджетных трансфертов из районного бюджета</t>
  </si>
  <si>
    <t>Белоярский сельсовет</t>
  </si>
  <si>
    <t>Верхнеярский сельсовет</t>
  </si>
  <si>
    <t>Вознесенский сельсовет</t>
  </si>
  <si>
    <t>Затеченский сельсовет</t>
  </si>
  <si>
    <t>Ключевской сельсовет</t>
  </si>
  <si>
    <t>Крутихинский сельсовет</t>
  </si>
  <si>
    <t>Кривской сельсовет</t>
  </si>
  <si>
    <t>Крестовский сельсовет</t>
  </si>
  <si>
    <t>Лебяжский сельсовет</t>
  </si>
  <si>
    <t>Мясниковский сельсовет</t>
  </si>
  <si>
    <t>Новосельский сельсовет</t>
  </si>
  <si>
    <t>Нижнеярский сельсовет</t>
  </si>
  <si>
    <t>Новопетропавловский сельсовет</t>
  </si>
  <si>
    <t>Параткульский сельсовет</t>
  </si>
  <si>
    <t>Першинский сельсовет</t>
  </si>
  <si>
    <t>Песковский сельсовет</t>
  </si>
  <si>
    <t>Песчано-Колединский сельсовет</t>
  </si>
  <si>
    <t>Смирновский сельсовет</t>
  </si>
  <si>
    <t>Тамакульский сельсовет</t>
  </si>
  <si>
    <t>Уральцевский сельсовет</t>
  </si>
  <si>
    <t>Уксянский сельсовет</t>
  </si>
  <si>
    <t>Широковский сельсовет</t>
  </si>
  <si>
    <t>Администрация г. Далматово</t>
  </si>
  <si>
    <t>Субвенции на осуществление переданных органам местного самоуправления поселений полномочий Российской Федерации по первичному воинскому учету на территориях, где отсутствуют военные комиссариаты</t>
  </si>
  <si>
    <t>Муниципальные образования</t>
  </si>
  <si>
    <t>Дотации на исполнение полномочий органов государственной власти Курганской области по расчету и предоставлению дотаций</t>
  </si>
  <si>
    <t>(тыс.руб.)</t>
  </si>
  <si>
    <t>Субвенции на осуществление государственных полномочий по организации проведения капитального ремонта общего имущества в многоквартирных домах</t>
  </si>
  <si>
    <t>Дотации на выравнивание бюджетной обеспеченности муниципальных образований</t>
  </si>
  <si>
    <t>Дотации на поддержку мер по обеспечению сбалансированности бюджетов муниципальных образований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</si>
  <si>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</si>
  <si>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 xml:space="preserve">Руководитель Финансового управления                                                                 Е.А.Останина
Администрации Далматовского района
</t>
  </si>
  <si>
    <t>местным бюджетам на 2023 год</t>
  </si>
  <si>
    <t>"О районном бюджете на 2023 год</t>
  </si>
  <si>
    <t>и на плановый период 2024 и 2025 годов"</t>
  </si>
  <si>
    <t xml:space="preserve">Приложение 7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</si>
</sst>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b/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i/>
      <sz val="14"/>
      <name val="Liberation Serif"/>
      <family val="1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i/>
      <sz val="12"/>
      <name val="Liberation Serif"/>
      <family val="1"/>
      <charset val="204"/>
    </font>
    <font>
      <i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" fontId="3" fillId="0" borderId="0" xfId="0" applyNumberFormat="1" applyFont="1" applyFill="1"/>
    <xf numFmtId="0" fontId="4" fillId="0" borderId="0" xfId="0" applyFont="1" applyFill="1"/>
    <xf numFmtId="49" fontId="4" fillId="0" borderId="0" xfId="0" applyNumberFormat="1" applyFont="1" applyFill="1"/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10" fillId="0" borderId="0" xfId="0" applyFont="1" applyFill="1" applyAlignment="1">
      <alignment horizontal="right" wrapText="1"/>
    </xf>
    <xf numFmtId="0" fontId="10" fillId="0" borderId="0" xfId="0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wrapText="1"/>
    </xf>
    <xf numFmtId="164" fontId="12" fillId="0" borderId="2" xfId="0" applyNumberFormat="1" applyFont="1" applyFill="1" applyBorder="1"/>
    <xf numFmtId="0" fontId="13" fillId="0" borderId="3" xfId="0" applyFont="1" applyBorder="1" applyAlignment="1">
      <alignment horizontal="right" wrapText="1"/>
    </xf>
    <xf numFmtId="1" fontId="13" fillId="0" borderId="3" xfId="0" applyNumberFormat="1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wrapText="1"/>
    </xf>
    <xf numFmtId="2" fontId="13" fillId="0" borderId="4" xfId="0" applyNumberFormat="1" applyFont="1" applyBorder="1" applyAlignment="1">
      <alignment horizontal="right" wrapText="1"/>
    </xf>
    <xf numFmtId="164" fontId="13" fillId="0" borderId="1" xfId="0" applyNumberFormat="1" applyFont="1" applyBorder="1" applyAlignment="1">
      <alignment horizontal="right" vertical="top" wrapText="1"/>
    </xf>
    <xf numFmtId="164" fontId="13" fillId="0" borderId="3" xfId="0" applyNumberFormat="1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vertical="top" wrapText="1"/>
    </xf>
    <xf numFmtId="1" fontId="13" fillId="0" borderId="4" xfId="0" applyNumberFormat="1" applyFont="1" applyFill="1" applyBorder="1"/>
    <xf numFmtId="3" fontId="13" fillId="0" borderId="1" xfId="0" applyNumberFormat="1" applyFont="1" applyFill="1" applyBorder="1"/>
    <xf numFmtId="164" fontId="14" fillId="0" borderId="4" xfId="0" applyNumberFormat="1" applyFont="1" applyFill="1" applyBorder="1"/>
    <xf numFmtId="3" fontId="14" fillId="0" borderId="5" xfId="0" applyNumberFormat="1" applyFont="1" applyFill="1" applyBorder="1"/>
    <xf numFmtId="165" fontId="14" fillId="0" borderId="5" xfId="0" applyNumberFormat="1" applyFont="1" applyFill="1" applyBorder="1"/>
    <xf numFmtId="3" fontId="14" fillId="0" borderId="4" xfId="0" applyNumberFormat="1" applyFont="1" applyFill="1" applyBorder="1"/>
    <xf numFmtId="165" fontId="14" fillId="0" borderId="4" xfId="0" applyNumberFormat="1" applyFont="1" applyFill="1" applyBorder="1"/>
    <xf numFmtId="3" fontId="14" fillId="0" borderId="1" xfId="0" applyNumberFormat="1" applyFont="1" applyFill="1" applyBorder="1"/>
    <xf numFmtId="49" fontId="10" fillId="0" borderId="0" xfId="0" applyNumberFormat="1" applyFont="1" applyFill="1"/>
    <xf numFmtId="0" fontId="10" fillId="0" borderId="0" xfId="0" applyFont="1" applyFill="1"/>
    <xf numFmtId="49" fontId="12" fillId="0" borderId="4" xfId="0" applyNumberFormat="1" applyFont="1" applyFill="1" applyBorder="1" applyAlignment="1">
      <alignment horizontal="center" wrapText="1"/>
    </xf>
    <xf numFmtId="49" fontId="12" fillId="0" borderId="6" xfId="0" applyNumberFormat="1" applyFont="1" applyFill="1" applyBorder="1" applyAlignment="1">
      <alignment horizontal="center" wrapText="1"/>
    </xf>
    <xf numFmtId="49" fontId="15" fillId="0" borderId="3" xfId="0" applyNumberFormat="1" applyFont="1" applyFill="1" applyBorder="1" applyAlignment="1">
      <alignment horizontal="center"/>
    </xf>
    <xf numFmtId="0" fontId="13" fillId="0" borderId="4" xfId="0" applyFont="1" applyBorder="1" applyAlignment="1">
      <alignment wrapText="1"/>
    </xf>
    <xf numFmtId="49" fontId="15" fillId="0" borderId="4" xfId="0" applyNumberFormat="1" applyFont="1" applyFill="1" applyBorder="1" applyAlignment="1">
      <alignment horizontal="center"/>
    </xf>
    <xf numFmtId="1" fontId="14" fillId="0" borderId="4" xfId="0" applyNumberFormat="1" applyFont="1" applyFill="1" applyBorder="1"/>
    <xf numFmtId="49" fontId="14" fillId="0" borderId="5" xfId="0" applyNumberFormat="1" applyFont="1" applyFill="1" applyBorder="1"/>
    <xf numFmtId="49" fontId="12" fillId="0" borderId="7" xfId="0" applyNumberFormat="1" applyFont="1" applyFill="1" applyBorder="1" applyAlignment="1">
      <alignment horizontal="center" wrapText="1"/>
    </xf>
    <xf numFmtId="164" fontId="12" fillId="0" borderId="4" xfId="0" applyNumberFormat="1" applyFont="1" applyFill="1" applyBorder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wrapText="1"/>
    </xf>
    <xf numFmtId="49" fontId="7" fillId="0" borderId="0" xfId="0" applyNumberFormat="1" applyFont="1" applyFill="1" applyAlignment="1">
      <alignment horizontal="left" wrapText="1"/>
    </xf>
    <xf numFmtId="49" fontId="7" fillId="0" borderId="0" xfId="0" applyNumberFormat="1" applyFont="1" applyFill="1" applyAlignment="1">
      <alignment horizontal="left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>
    <tabColor indexed="21"/>
  </sheetPr>
  <dimension ref="A1:J38"/>
  <sheetViews>
    <sheetView tabSelected="1" view="pageBreakPreview" zoomScaleNormal="120" workbookViewId="0">
      <pane xSplit="2" ySplit="11" topLeftCell="C12" activePane="bottomRight" state="frozen"/>
      <selection pane="topRight" activeCell="C1" sqref="C1"/>
      <selection pane="bottomLeft" activeCell="A18" sqref="A18"/>
      <selection pane="bottomRight" activeCell="I2" sqref="I2:J2"/>
    </sheetView>
  </sheetViews>
  <sheetFormatPr defaultRowHeight="12.75"/>
  <cols>
    <col min="1" max="1" width="5.28515625" style="5" customWidth="1"/>
    <col min="2" max="2" width="32.28515625" style="5" customWidth="1"/>
    <col min="3" max="3" width="19.85546875" style="4" customWidth="1"/>
    <col min="4" max="4" width="14.5703125" style="4" customWidth="1"/>
    <col min="5" max="5" width="18.85546875" style="4" customWidth="1"/>
    <col min="6" max="6" width="16.42578125" style="4" customWidth="1"/>
    <col min="7" max="7" width="21.140625" style="4" customWidth="1"/>
    <col min="8" max="8" width="15.140625" style="4" customWidth="1"/>
    <col min="9" max="9" width="19" style="4" customWidth="1"/>
    <col min="10" max="10" width="17.140625" style="4" customWidth="1"/>
    <col min="11" max="16384" width="9.140625" style="4"/>
  </cols>
  <sheetData>
    <row r="1" spans="1:10" s="1" customFormat="1" ht="15.75" customHeight="1">
      <c r="A1" s="6"/>
      <c r="B1" s="6"/>
      <c r="C1" s="7"/>
      <c r="D1" s="8"/>
      <c r="E1" s="8"/>
      <c r="F1" s="8"/>
      <c r="G1" s="8"/>
      <c r="H1" s="9"/>
      <c r="I1" s="48" t="s">
        <v>63</v>
      </c>
      <c r="J1" s="48"/>
    </row>
    <row r="2" spans="1:10" s="1" customFormat="1" ht="15.75" customHeight="1">
      <c r="A2" s="6"/>
      <c r="B2" s="6"/>
      <c r="C2" s="7"/>
      <c r="D2" s="8"/>
      <c r="E2" s="8"/>
      <c r="F2" s="8"/>
      <c r="G2" s="8"/>
      <c r="H2" s="9"/>
      <c r="I2" s="48" t="s">
        <v>26</v>
      </c>
      <c r="J2" s="48"/>
    </row>
    <row r="3" spans="1:10" s="1" customFormat="1" ht="15.75" customHeight="1">
      <c r="A3" s="6"/>
      <c r="B3" s="6"/>
      <c r="C3" s="7"/>
      <c r="D3" s="8"/>
      <c r="E3" s="8"/>
      <c r="F3" s="8"/>
      <c r="G3" s="8"/>
      <c r="H3" s="47" t="s">
        <v>61</v>
      </c>
      <c r="I3" s="47"/>
      <c r="J3" s="47"/>
    </row>
    <row r="4" spans="1:10" s="1" customFormat="1" ht="15.75" customHeight="1">
      <c r="A4" s="6"/>
      <c r="B4" s="6"/>
      <c r="C4" s="7"/>
      <c r="D4" s="8"/>
      <c r="E4" s="8"/>
      <c r="F4" s="8"/>
      <c r="G4" s="8"/>
      <c r="H4" s="47" t="s">
        <v>62</v>
      </c>
      <c r="I4" s="47"/>
      <c r="J4" s="47"/>
    </row>
    <row r="5" spans="1:10" s="1" customFormat="1" ht="15">
      <c r="A5" s="40"/>
      <c r="B5" s="40"/>
      <c r="C5" s="40"/>
      <c r="D5" s="40"/>
      <c r="E5" s="40"/>
      <c r="F5" s="40"/>
      <c r="G5" s="40"/>
      <c r="H5" s="40"/>
      <c r="I5" s="40"/>
      <c r="J5" s="40"/>
    </row>
    <row r="6" spans="1:10" s="1" customFormat="1" ht="19.5">
      <c r="A6" s="41" t="s">
        <v>27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1" customFormat="1" ht="19.5">
      <c r="A7" s="41" t="s">
        <v>60</v>
      </c>
      <c r="B7" s="41"/>
      <c r="C7" s="41"/>
      <c r="D7" s="41"/>
      <c r="E7" s="41"/>
      <c r="F7" s="41"/>
      <c r="G7" s="41"/>
      <c r="H7" s="41"/>
      <c r="I7" s="41"/>
      <c r="J7" s="41"/>
    </row>
    <row r="8" spans="1:10" s="1" customFormat="1">
      <c r="A8" s="6"/>
      <c r="B8" s="6"/>
      <c r="C8" s="7"/>
      <c r="D8" s="8"/>
      <c r="E8" s="8"/>
      <c r="F8" s="8"/>
      <c r="G8" s="8"/>
      <c r="H8" s="8"/>
      <c r="I8" s="10" t="s">
        <v>54</v>
      </c>
      <c r="J8" s="11"/>
    </row>
    <row r="9" spans="1:10" s="1" customFormat="1" ht="12.75" customHeight="1">
      <c r="A9" s="51" t="s">
        <v>23</v>
      </c>
      <c r="B9" s="51" t="s">
        <v>52</v>
      </c>
      <c r="C9" s="51" t="s">
        <v>25</v>
      </c>
      <c r="D9" s="45" t="s">
        <v>56</v>
      </c>
      <c r="E9" s="45" t="s">
        <v>53</v>
      </c>
      <c r="F9" s="45" t="s">
        <v>57</v>
      </c>
      <c r="G9" s="45" t="s">
        <v>51</v>
      </c>
      <c r="H9" s="45" t="s">
        <v>55</v>
      </c>
      <c r="I9" s="42" t="s">
        <v>58</v>
      </c>
      <c r="J9" s="44"/>
    </row>
    <row r="10" spans="1:10" s="1" customFormat="1" ht="138.75" customHeight="1">
      <c r="A10" s="52"/>
      <c r="B10" s="52"/>
      <c r="C10" s="52"/>
      <c r="D10" s="46"/>
      <c r="E10" s="46"/>
      <c r="F10" s="46"/>
      <c r="G10" s="46"/>
      <c r="H10" s="46"/>
      <c r="I10" s="43"/>
      <c r="J10" s="44"/>
    </row>
    <row r="11" spans="1:10" s="2" customFormat="1" ht="15.75">
      <c r="A11" s="31" t="s">
        <v>0</v>
      </c>
      <c r="B11" s="32" t="s">
        <v>1</v>
      </c>
      <c r="C11" s="31" t="s">
        <v>2</v>
      </c>
      <c r="D11" s="32" t="s">
        <v>3</v>
      </c>
      <c r="E11" s="32" t="s">
        <v>4</v>
      </c>
      <c r="F11" s="32" t="s">
        <v>5</v>
      </c>
      <c r="G11" s="38" t="s">
        <v>6</v>
      </c>
      <c r="H11" s="31" t="s">
        <v>7</v>
      </c>
      <c r="I11" s="31" t="s">
        <v>8</v>
      </c>
      <c r="J11" s="12"/>
    </row>
    <row r="12" spans="1:10" ht="15.75" customHeight="1">
      <c r="A12" s="33" t="s">
        <v>0</v>
      </c>
      <c r="B12" s="34" t="s">
        <v>28</v>
      </c>
      <c r="C12" s="13">
        <f>SUM(D12:J12)</f>
        <v>2401.0160000000001</v>
      </c>
      <c r="D12" s="14">
        <v>1050</v>
      </c>
      <c r="E12" s="14">
        <v>685</v>
      </c>
      <c r="F12" s="14">
        <v>509</v>
      </c>
      <c r="G12" s="15">
        <v>157</v>
      </c>
      <c r="H12" s="16"/>
      <c r="I12" s="17">
        <v>1.6E-2</v>
      </c>
      <c r="J12" s="18"/>
    </row>
    <row r="13" spans="1:10" ht="15.75" customHeight="1">
      <c r="A13" s="33" t="s">
        <v>1</v>
      </c>
      <c r="B13" s="34" t="s">
        <v>29</v>
      </c>
      <c r="C13" s="13">
        <f t="shared" ref="C13:C34" si="0">SUM(D13:J13)</f>
        <v>1855.01</v>
      </c>
      <c r="D13" s="14">
        <v>1050</v>
      </c>
      <c r="E13" s="14">
        <v>497</v>
      </c>
      <c r="F13" s="14">
        <v>152</v>
      </c>
      <c r="G13" s="15">
        <v>156</v>
      </c>
      <c r="H13" s="16"/>
      <c r="I13" s="17">
        <v>0.01</v>
      </c>
      <c r="J13" s="18"/>
    </row>
    <row r="14" spans="1:10" ht="15.75" customHeight="1">
      <c r="A14" s="33" t="s">
        <v>2</v>
      </c>
      <c r="B14" s="34" t="s">
        <v>30</v>
      </c>
      <c r="C14" s="13">
        <f t="shared" si="0"/>
        <v>4005.0050000000001</v>
      </c>
      <c r="D14" s="14">
        <v>2100</v>
      </c>
      <c r="E14" s="14">
        <v>685</v>
      </c>
      <c r="F14" s="14">
        <v>1099</v>
      </c>
      <c r="G14" s="15">
        <v>121</v>
      </c>
      <c r="H14" s="16"/>
      <c r="I14" s="17">
        <v>5.0000000000000001E-3</v>
      </c>
      <c r="J14" s="18"/>
    </row>
    <row r="15" spans="1:10" ht="15.75" customHeight="1">
      <c r="A15" s="33" t="s">
        <v>3</v>
      </c>
      <c r="B15" s="34" t="s">
        <v>31</v>
      </c>
      <c r="C15" s="13">
        <f>SUM(D15:J15)</f>
        <v>790.02200000000005</v>
      </c>
      <c r="D15" s="14">
        <v>250</v>
      </c>
      <c r="E15" s="14">
        <v>99</v>
      </c>
      <c r="F15" s="14">
        <v>250</v>
      </c>
      <c r="G15" s="15">
        <v>191</v>
      </c>
      <c r="H15" s="16"/>
      <c r="I15" s="17">
        <v>2.1999999999999999E-2</v>
      </c>
      <c r="J15" s="18"/>
    </row>
    <row r="16" spans="1:10" ht="15.75" customHeight="1">
      <c r="A16" s="33" t="s">
        <v>4</v>
      </c>
      <c r="B16" s="34" t="s">
        <v>32</v>
      </c>
      <c r="C16" s="13">
        <f>SUM(D16:J16)</f>
        <v>2296.009</v>
      </c>
      <c r="D16" s="14">
        <v>1150</v>
      </c>
      <c r="E16" s="14">
        <v>646</v>
      </c>
      <c r="F16" s="14">
        <v>362</v>
      </c>
      <c r="G16" s="15">
        <v>138</v>
      </c>
      <c r="H16" s="16"/>
      <c r="I16" s="17">
        <v>8.9999999999999993E-3</v>
      </c>
      <c r="J16" s="18"/>
    </row>
    <row r="17" spans="1:10" ht="15.75" customHeight="1">
      <c r="A17" s="33" t="s">
        <v>5</v>
      </c>
      <c r="B17" s="34" t="s">
        <v>33</v>
      </c>
      <c r="C17" s="13">
        <f t="shared" si="0"/>
        <v>2727.02</v>
      </c>
      <c r="D17" s="14">
        <v>1450</v>
      </c>
      <c r="E17" s="14">
        <v>646</v>
      </c>
      <c r="F17" s="14">
        <v>440</v>
      </c>
      <c r="G17" s="15">
        <v>191</v>
      </c>
      <c r="H17" s="16"/>
      <c r="I17" s="17">
        <v>0.02</v>
      </c>
      <c r="J17" s="18"/>
    </row>
    <row r="18" spans="1:10" ht="15.75" customHeight="1">
      <c r="A18" s="33" t="s">
        <v>6</v>
      </c>
      <c r="B18" s="34" t="s">
        <v>34</v>
      </c>
      <c r="C18" s="13">
        <f t="shared" si="0"/>
        <v>2559.0100000000002</v>
      </c>
      <c r="D18" s="14">
        <v>1200</v>
      </c>
      <c r="E18" s="14">
        <v>685</v>
      </c>
      <c r="F18" s="14">
        <v>518</v>
      </c>
      <c r="G18" s="15">
        <v>156</v>
      </c>
      <c r="H18" s="16"/>
      <c r="I18" s="17">
        <v>0.01</v>
      </c>
      <c r="J18" s="18"/>
    </row>
    <row r="19" spans="1:10" ht="15.75" customHeight="1">
      <c r="A19" s="33" t="s">
        <v>7</v>
      </c>
      <c r="B19" s="34" t="s">
        <v>35</v>
      </c>
      <c r="C19" s="13">
        <f t="shared" si="0"/>
        <v>2770.01</v>
      </c>
      <c r="D19" s="14">
        <v>1750</v>
      </c>
      <c r="E19" s="14">
        <v>298</v>
      </c>
      <c r="F19" s="14">
        <v>601</v>
      </c>
      <c r="G19" s="15">
        <v>121</v>
      </c>
      <c r="H19" s="16"/>
      <c r="I19" s="17">
        <v>0.01</v>
      </c>
      <c r="J19" s="18"/>
    </row>
    <row r="20" spans="1:10" ht="15.75" customHeight="1">
      <c r="A20" s="33" t="s">
        <v>8</v>
      </c>
      <c r="B20" s="34" t="s">
        <v>36</v>
      </c>
      <c r="C20" s="13">
        <f>SUM(D20:J20)</f>
        <v>3073.0059999999999</v>
      </c>
      <c r="D20" s="14">
        <v>1450</v>
      </c>
      <c r="E20" s="14">
        <v>646</v>
      </c>
      <c r="F20" s="14">
        <v>839</v>
      </c>
      <c r="G20" s="15">
        <v>138</v>
      </c>
      <c r="H20" s="16"/>
      <c r="I20" s="17">
        <v>6.0000000000000001E-3</v>
      </c>
      <c r="J20" s="18"/>
    </row>
    <row r="21" spans="1:10" ht="15.75" customHeight="1">
      <c r="A21" s="33" t="s">
        <v>9</v>
      </c>
      <c r="B21" s="34" t="s">
        <v>37</v>
      </c>
      <c r="C21" s="13">
        <f t="shared" si="0"/>
        <v>2420.0100000000002</v>
      </c>
      <c r="D21" s="14">
        <v>1450</v>
      </c>
      <c r="E21" s="14">
        <v>298</v>
      </c>
      <c r="F21" s="14">
        <v>551</v>
      </c>
      <c r="G21" s="15">
        <v>121</v>
      </c>
      <c r="H21" s="16"/>
      <c r="I21" s="17">
        <v>0.01</v>
      </c>
      <c r="J21" s="18"/>
    </row>
    <row r="22" spans="1:10" ht="15.75" customHeight="1">
      <c r="A22" s="33" t="s">
        <v>10</v>
      </c>
      <c r="B22" s="34" t="s">
        <v>38</v>
      </c>
      <c r="C22" s="13">
        <f t="shared" si="0"/>
        <v>3826.0050000000001</v>
      </c>
      <c r="D22" s="14">
        <v>2530</v>
      </c>
      <c r="E22" s="14">
        <v>497</v>
      </c>
      <c r="F22" s="14">
        <v>678</v>
      </c>
      <c r="G22" s="15">
        <v>121</v>
      </c>
      <c r="H22" s="16"/>
      <c r="I22" s="17">
        <v>5.0000000000000001E-3</v>
      </c>
      <c r="J22" s="18"/>
    </row>
    <row r="23" spans="1:10" ht="15.75" customHeight="1">
      <c r="A23" s="33" t="s">
        <v>11</v>
      </c>
      <c r="B23" s="34" t="s">
        <v>39</v>
      </c>
      <c r="C23" s="13">
        <f t="shared" si="0"/>
        <v>3451.01</v>
      </c>
      <c r="D23" s="14">
        <v>2450</v>
      </c>
      <c r="E23" s="14">
        <v>586</v>
      </c>
      <c r="F23" s="14">
        <v>294</v>
      </c>
      <c r="G23" s="15">
        <v>121</v>
      </c>
      <c r="H23" s="16"/>
      <c r="I23" s="17">
        <v>0.01</v>
      </c>
      <c r="J23" s="18"/>
    </row>
    <row r="24" spans="1:10" ht="31.5" customHeight="1">
      <c r="A24" s="35" t="s">
        <v>12</v>
      </c>
      <c r="B24" s="34" t="s">
        <v>40</v>
      </c>
      <c r="C24" s="39">
        <f t="shared" si="0"/>
        <v>2463.0300000000002</v>
      </c>
      <c r="D24" s="16">
        <v>1550</v>
      </c>
      <c r="E24" s="16">
        <v>405</v>
      </c>
      <c r="F24" s="16">
        <v>317</v>
      </c>
      <c r="G24" s="15">
        <v>191</v>
      </c>
      <c r="H24" s="16"/>
      <c r="I24" s="17">
        <v>0.03</v>
      </c>
      <c r="J24" s="18"/>
    </row>
    <row r="25" spans="1:10" ht="15.75" customHeight="1">
      <c r="A25" s="35" t="s">
        <v>13</v>
      </c>
      <c r="B25" s="34" t="s">
        <v>41</v>
      </c>
      <c r="C25" s="39">
        <f t="shared" si="0"/>
        <v>2750.0079999999998</v>
      </c>
      <c r="D25" s="16">
        <v>1450</v>
      </c>
      <c r="E25" s="16">
        <v>636</v>
      </c>
      <c r="F25" s="16">
        <v>508</v>
      </c>
      <c r="G25" s="15">
        <v>156</v>
      </c>
      <c r="H25" s="16"/>
      <c r="I25" s="17">
        <v>8.0000000000000002E-3</v>
      </c>
      <c r="J25" s="18"/>
    </row>
    <row r="26" spans="1:10" ht="15.75" customHeight="1">
      <c r="A26" s="35" t="s">
        <v>14</v>
      </c>
      <c r="B26" s="34" t="s">
        <v>42</v>
      </c>
      <c r="C26" s="39">
        <f t="shared" si="0"/>
        <v>4023.0050000000001</v>
      </c>
      <c r="D26" s="16">
        <v>2250</v>
      </c>
      <c r="E26" s="16">
        <v>596</v>
      </c>
      <c r="F26" s="16">
        <v>1038</v>
      </c>
      <c r="G26" s="15">
        <v>139</v>
      </c>
      <c r="H26" s="16"/>
      <c r="I26" s="17">
        <v>5.0000000000000001E-3</v>
      </c>
      <c r="J26" s="18"/>
    </row>
    <row r="27" spans="1:10" ht="15.75" customHeight="1">
      <c r="A27" s="35" t="s">
        <v>15</v>
      </c>
      <c r="B27" s="34" t="s">
        <v>43</v>
      </c>
      <c r="C27" s="39">
        <f t="shared" si="0"/>
        <v>3187.0079999999998</v>
      </c>
      <c r="D27" s="16">
        <v>2100</v>
      </c>
      <c r="E27" s="16">
        <v>646</v>
      </c>
      <c r="F27" s="16">
        <v>302</v>
      </c>
      <c r="G27" s="15">
        <v>139</v>
      </c>
      <c r="H27" s="16"/>
      <c r="I27" s="17">
        <v>8.0000000000000002E-3</v>
      </c>
      <c r="J27" s="18"/>
    </row>
    <row r="28" spans="1:10" ht="31.5" customHeight="1">
      <c r="A28" s="33" t="s">
        <v>16</v>
      </c>
      <c r="B28" s="34" t="s">
        <v>44</v>
      </c>
      <c r="C28" s="13">
        <f t="shared" si="0"/>
        <v>2810.018</v>
      </c>
      <c r="D28" s="14">
        <v>2300</v>
      </c>
      <c r="E28" s="14">
        <v>0</v>
      </c>
      <c r="F28" s="14">
        <v>319</v>
      </c>
      <c r="G28" s="15">
        <v>191</v>
      </c>
      <c r="H28" s="16"/>
      <c r="I28" s="17">
        <v>1.7999999999999999E-2</v>
      </c>
      <c r="J28" s="18"/>
    </row>
    <row r="29" spans="1:10" ht="15.75" customHeight="1">
      <c r="A29" s="33" t="s">
        <v>17</v>
      </c>
      <c r="B29" s="34" t="s">
        <v>45</v>
      </c>
      <c r="C29" s="13">
        <f t="shared" si="0"/>
        <v>4260.0050000000001</v>
      </c>
      <c r="D29" s="14">
        <v>2150</v>
      </c>
      <c r="E29" s="14">
        <v>596</v>
      </c>
      <c r="F29" s="14">
        <v>1375</v>
      </c>
      <c r="G29" s="15">
        <v>139</v>
      </c>
      <c r="H29" s="16"/>
      <c r="I29" s="17">
        <v>5.0000000000000001E-3</v>
      </c>
      <c r="J29" s="18"/>
    </row>
    <row r="30" spans="1:10" ht="15.75" customHeight="1">
      <c r="A30" s="33" t="s">
        <v>18</v>
      </c>
      <c r="B30" s="34" t="s">
        <v>46</v>
      </c>
      <c r="C30" s="13">
        <f t="shared" si="0"/>
        <v>3936.0059999999999</v>
      </c>
      <c r="D30" s="14">
        <v>2200</v>
      </c>
      <c r="E30" s="14">
        <v>596</v>
      </c>
      <c r="F30" s="14">
        <v>1001</v>
      </c>
      <c r="G30" s="15">
        <v>139</v>
      </c>
      <c r="H30" s="16"/>
      <c r="I30" s="17">
        <v>6.0000000000000001E-3</v>
      </c>
      <c r="J30" s="18"/>
    </row>
    <row r="31" spans="1:10" ht="15.75" customHeight="1">
      <c r="A31" s="33" t="s">
        <v>19</v>
      </c>
      <c r="B31" s="34" t="s">
        <v>47</v>
      </c>
      <c r="C31" s="13">
        <f t="shared" si="0"/>
        <v>2183.0100000000002</v>
      </c>
      <c r="D31" s="14">
        <v>1150</v>
      </c>
      <c r="E31" s="14">
        <v>685</v>
      </c>
      <c r="F31" s="14">
        <v>209</v>
      </c>
      <c r="G31" s="15">
        <v>139</v>
      </c>
      <c r="H31" s="16"/>
      <c r="I31" s="17">
        <v>0.01</v>
      </c>
      <c r="J31" s="18"/>
    </row>
    <row r="32" spans="1:10" ht="15.75" customHeight="1">
      <c r="A32" s="33" t="s">
        <v>20</v>
      </c>
      <c r="B32" s="34" t="s">
        <v>48</v>
      </c>
      <c r="C32" s="13">
        <f t="shared" si="0"/>
        <v>7995.25</v>
      </c>
      <c r="D32" s="14">
        <v>6970</v>
      </c>
      <c r="E32" s="14">
        <v>0</v>
      </c>
      <c r="F32" s="14">
        <v>351</v>
      </c>
      <c r="G32" s="19">
        <v>674.2</v>
      </c>
      <c r="H32" s="16"/>
      <c r="I32" s="17">
        <v>0.05</v>
      </c>
      <c r="J32" s="18"/>
    </row>
    <row r="33" spans="1:10" ht="15.75" customHeight="1">
      <c r="A33" s="33" t="s">
        <v>21</v>
      </c>
      <c r="B33" s="34" t="s">
        <v>49</v>
      </c>
      <c r="C33" s="13">
        <f t="shared" si="0"/>
        <v>2599.0100000000002</v>
      </c>
      <c r="D33" s="14">
        <v>1000</v>
      </c>
      <c r="E33" s="14">
        <v>685</v>
      </c>
      <c r="F33" s="14">
        <v>758</v>
      </c>
      <c r="G33" s="15">
        <v>156</v>
      </c>
      <c r="H33" s="16"/>
      <c r="I33" s="17">
        <v>0.01</v>
      </c>
      <c r="J33" s="18"/>
    </row>
    <row r="34" spans="1:10" ht="15.75" customHeight="1">
      <c r="A34" s="33" t="s">
        <v>22</v>
      </c>
      <c r="B34" s="34" t="s">
        <v>50</v>
      </c>
      <c r="C34" s="13">
        <f t="shared" si="0"/>
        <v>3.24</v>
      </c>
      <c r="D34" s="20"/>
      <c r="E34" s="21"/>
      <c r="F34" s="16"/>
      <c r="G34" s="21"/>
      <c r="H34" s="16">
        <v>3</v>
      </c>
      <c r="I34" s="17">
        <v>0.24</v>
      </c>
      <c r="J34" s="22"/>
    </row>
    <row r="35" spans="1:10" s="3" customFormat="1" ht="21" customHeight="1">
      <c r="A35" s="36"/>
      <c r="B35" s="37" t="s">
        <v>24</v>
      </c>
      <c r="C35" s="23">
        <f>SUM(C12:C34)</f>
        <v>68382.722999999998</v>
      </c>
      <c r="D35" s="24">
        <f>SUM(D12:D34)</f>
        <v>41000</v>
      </c>
      <c r="E35" s="24">
        <f>SUM(E12:E34)</f>
        <v>11113</v>
      </c>
      <c r="F35" s="24">
        <f>SUM(F12:F34)</f>
        <v>12471</v>
      </c>
      <c r="G35" s="25">
        <f>SUM(G12:G34)</f>
        <v>3795.2</v>
      </c>
      <c r="H35" s="26">
        <v>3</v>
      </c>
      <c r="I35" s="27">
        <f>SUM(I12:I34)</f>
        <v>0.52300000000000002</v>
      </c>
      <c r="J35" s="28"/>
    </row>
    <row r="36" spans="1:10" ht="24" customHeight="1">
      <c r="A36" s="29"/>
      <c r="B36" s="29"/>
      <c r="C36" s="30"/>
      <c r="D36" s="30"/>
      <c r="E36" s="30"/>
      <c r="F36" s="30"/>
      <c r="G36" s="30"/>
      <c r="H36" s="30"/>
      <c r="I36" s="30"/>
      <c r="J36" s="30"/>
    </row>
    <row r="37" spans="1:10" ht="30" customHeight="1">
      <c r="A37" s="29"/>
      <c r="B37" s="49" t="s">
        <v>59</v>
      </c>
      <c r="C37" s="50"/>
      <c r="D37" s="50"/>
      <c r="E37" s="50"/>
      <c r="F37" s="50"/>
      <c r="G37" s="50"/>
      <c r="H37" s="50"/>
      <c r="I37" s="50"/>
      <c r="J37" s="50"/>
    </row>
    <row r="38" spans="1:10" ht="24.75" customHeight="1">
      <c r="A38" s="29"/>
      <c r="B38" s="50"/>
      <c r="C38" s="50"/>
      <c r="D38" s="50"/>
      <c r="E38" s="50"/>
      <c r="F38" s="50"/>
      <c r="G38" s="50"/>
      <c r="H38" s="50"/>
      <c r="I38" s="50"/>
      <c r="J38" s="50"/>
    </row>
  </sheetData>
  <mergeCells count="18">
    <mergeCell ref="H4:J4"/>
    <mergeCell ref="I1:J1"/>
    <mergeCell ref="I2:J2"/>
    <mergeCell ref="H3:J3"/>
    <mergeCell ref="B37:J38"/>
    <mergeCell ref="A7:J7"/>
    <mergeCell ref="C9:C10"/>
    <mergeCell ref="B9:B10"/>
    <mergeCell ref="A9:A10"/>
    <mergeCell ref="D9:D10"/>
    <mergeCell ref="A5:J5"/>
    <mergeCell ref="A6:J6"/>
    <mergeCell ref="I9:I10"/>
    <mergeCell ref="J9:J10"/>
    <mergeCell ref="F9:F10"/>
    <mergeCell ref="E9:E10"/>
    <mergeCell ref="H9:H10"/>
    <mergeCell ref="G9:G10"/>
  </mergeCells>
  <phoneticPr fontId="1" type="noConversion"/>
  <pageMargins left="0.78740157480314965" right="0.59055118110236227" top="0.62992125984251968" bottom="0.55118110236220474" header="0.47244094488188981" footer="0"/>
  <pageSetup paperSize="9" scale="65" firstPageNumber="79" fitToWidth="42" orientation="landscape" useFirstPageNumber="1" r:id="rId1"/>
  <headerFooter alignWithMargins="0">
    <oddFooter>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по финпом 2023</vt:lpstr>
      <vt:lpstr>'Прил по финпом 2023'!Заголовки_для_печати</vt:lpstr>
      <vt:lpstr>'Прил по финпом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FU01</dc:creator>
  <cp:lastModifiedBy>FU01</cp:lastModifiedBy>
  <cp:lastPrinted>2022-11-14T10:24:31Z</cp:lastPrinted>
  <dcterms:created xsi:type="dcterms:W3CDTF">2009-09-23T02:25:57Z</dcterms:created>
  <dcterms:modified xsi:type="dcterms:W3CDTF">2022-11-14T10:24:32Z</dcterms:modified>
</cp:coreProperties>
</file>