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W:\Бобина\Бюджет 2007-2016 гг\Уточн. Дума 2023\НОЯБ\"/>
    </mc:Choice>
  </mc:AlternateContent>
  <xr:revisionPtr revIDLastSave="0" documentId="13_ncr:1_{198FCF16-8AF1-48C0-97A5-9E3B97C8FB05}" xr6:coauthVersionLast="45" xr6:coauthVersionMax="45" xr10:uidLastSave="{00000000-0000-0000-0000-000000000000}"/>
  <bookViews>
    <workbookView xWindow="-120" yWindow="-120" windowWidth="29040" windowHeight="15990" tabRatio="569" xr2:uid="{00000000-000D-0000-FFFF-FFFF00000000}"/>
  </bookViews>
  <sheets>
    <sheet name="Прил по финпом 2023" sheetId="7" r:id="rId1"/>
  </sheets>
  <definedNames>
    <definedName name="_xlnm.Print_Titles" localSheetId="0">'Прил по финпом 2023'!$A:$B</definedName>
    <definedName name="_xlnm.Print_Area" localSheetId="0">'Прил по финпом 2023'!$A$1:$M$40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35" i="7" l="1"/>
  <c r="H35" i="7" l="1"/>
  <c r="G35" i="7"/>
  <c r="M35" i="7"/>
  <c r="C16" i="7" l="1"/>
  <c r="C20" i="7"/>
  <c r="C12" i="7"/>
  <c r="C15" i="7"/>
  <c r="I35" i="7"/>
  <c r="C34" i="7"/>
  <c r="E35" i="7"/>
  <c r="C24" i="7"/>
  <c r="C28" i="7"/>
  <c r="C32" i="7"/>
  <c r="C14" i="7"/>
  <c r="C17" i="7"/>
  <c r="C19" i="7"/>
  <c r="C21" i="7"/>
  <c r="C22" i="7"/>
  <c r="C23" i="7"/>
  <c r="C26" i="7"/>
  <c r="C29" i="7"/>
  <c r="C13" i="7"/>
  <c r="C18" i="7"/>
  <c r="C25" i="7"/>
  <c r="C27" i="7"/>
  <c r="C30" i="7"/>
  <c r="C31" i="7"/>
  <c r="C33" i="7"/>
  <c r="F35" i="7"/>
  <c r="K35" i="7"/>
  <c r="D35" i="7"/>
  <c r="C35" i="7" l="1"/>
</calcChain>
</file>

<file path=xl/sharedStrings.xml><?xml version="1.0" encoding="utf-8"?>
<sst xmlns="http://schemas.openxmlformats.org/spreadsheetml/2006/main" count="81" uniqueCount="68">
  <si>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</si>
  <si>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</si>
  <si>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</si>
  <si>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</si>
  <si>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</si>
  <si>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</si>
  <si>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</si>
  <si>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</si>
  <si>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</si>
  <si>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</si>
  <si>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</si>
  <si>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</si>
  <si>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</si>
  <si>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</si>
  <si>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</si>
  <si>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</si>
  <si>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</si>
  <si>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</si>
  <si>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</si>
  <si>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</si>
  <si>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</si>
  <si>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</si>
  <si>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</si>
  <si>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№ п/п</t>
  </si>
  <si>
    <t>ИТОГО</t>
  </si>
  <si>
    <t xml:space="preserve">Всего межбюджетных трансфертов </t>
  </si>
  <si>
    <t>Белоярский сельсовет</t>
  </si>
  <si>
    <t>Верхнеярский сельсовет</t>
  </si>
  <si>
    <t>Вознесенский сельсовет</t>
  </si>
  <si>
    <t>Затеченский сельсовет</t>
  </si>
  <si>
    <t>Ключевской сельсовет</t>
  </si>
  <si>
    <t>Крутихинский сельсовет</t>
  </si>
  <si>
    <t>Кривской сельсовет</t>
  </si>
  <si>
    <t>Крестовский сельсовет</t>
  </si>
  <si>
    <t>Лебяжский сельсовет</t>
  </si>
  <si>
    <t>Мясниковский сельсовет</t>
  </si>
  <si>
    <t>Новосельский сельсовет</t>
  </si>
  <si>
    <t>Нижнеярский сельсовет</t>
  </si>
  <si>
    <t>Новопетропавловский сельсовет</t>
  </si>
  <si>
    <t>Параткульский сельсовет</t>
  </si>
  <si>
    <t>Першинский сельсовет</t>
  </si>
  <si>
    <t>Песковский сельсовет</t>
  </si>
  <si>
    <t>Песчано-Колединский сельсовет</t>
  </si>
  <si>
    <t>Смирновский сельсовет</t>
  </si>
  <si>
    <t>Тамакульский сельсовет</t>
  </si>
  <si>
    <t>Уральцевский сельсовет</t>
  </si>
  <si>
    <t>Уксянский сельсовет</t>
  </si>
  <si>
    <t>Широковский сельсовет</t>
  </si>
  <si>
    <t>Администрация г. Далматово</t>
  </si>
  <si>
    <t>Субвенции на осуществление переданных органам местного самоуправления поселений полномочий Российской Федерации по первичному воинскому учету на территориях, где отсутствуют военные комиссариаты</t>
  </si>
  <si>
    <t>Муниципальные образования</t>
  </si>
  <si>
    <t>Дотации на исполнение полномочий органов государственной власти Курганской области по расчету и предоставлению дотаций</t>
  </si>
  <si>
    <t>(тыс.руб.)</t>
  </si>
  <si>
    <t>Субвенции на осуществление государственных полномочий по организации проведения капитального ремонта общего имущества в многоквартирных домах</t>
  </si>
  <si>
    <t>Дотации на выравнивание бюджетной обеспеченности муниципальных образований</t>
  </si>
  <si>
    <t>Дотации на поддержку мер по обеспечению сбалансированности бюджетов муниципальных образований</t>
  </si>
  <si>
    <t>Субвенции на осуществление государственных полномочий по определению перечня должностных лиц, уполномоченных составлять протоколы об административных правонарушениях</t>
  </si>
  <si>
    <t>местным бюджетам на 2023 год</t>
  </si>
  <si>
    <t>Иные межбюджетные трансферты на реализацию дополнительных мероприятий в сфере занятости населения, направленных на снижение напряженности на рынке труда субъектов Российской Федерации</t>
  </si>
  <si>
    <t>Субсидии на обеспечение мероприятий по переселению граждан из аварийного жилищного фонда за счет средств, поступивших от Фонда содействия реформированию жилищно-коммунального хозяйства</t>
  </si>
  <si>
    <t xml:space="preserve">Субсидии на обеспечение мероприятий по переселению граждан из аварийного жилищного фонда за счет средств областного бюджета, в том числе за счет субсидий из областного бюджета местным бюджетам </t>
  </si>
  <si>
    <t xml:space="preserve">            от                            №        </t>
  </si>
  <si>
    <t xml:space="preserve"> к решению Думы Далматовского</t>
  </si>
  <si>
    <t>муниципального округа Курганской области</t>
  </si>
  <si>
    <t xml:space="preserve">Распределение межбюджетных трансфертов </t>
  </si>
  <si>
    <t>Приложение 6</t>
  </si>
  <si>
    <t>Прочие межбюджетные трансферты, передаваемые бюджетам поселений</t>
  </si>
  <si>
    <t xml:space="preserve">Заместитель Главы Далматовского                                                                                                                                          Е.А.Останина
муниципального округа  по финансовой политике, 
руководитель Финансового управления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</si>
</sst>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6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i/>
      <sz val="10"/>
      <name val="Arial Cyr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b/>
      <sz val="14"/>
      <name val="Arial"/>
      <family val="2"/>
      <charset val="204"/>
    </font>
    <font>
      <sz val="14"/>
      <name val="Arial"/>
      <family val="2"/>
      <charset val="204"/>
    </font>
    <font>
      <b/>
      <i/>
      <sz val="11"/>
      <name val="Arial"/>
      <family val="2"/>
      <charset val="204"/>
    </font>
    <font>
      <b/>
      <i/>
      <sz val="14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i/>
      <sz val="12"/>
      <name val="Arial"/>
      <family val="2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 wrapText="1"/>
    </xf>
    <xf numFmtId="1" fontId="3" fillId="0" borderId="0" xfId="0" applyNumberFormat="1" applyFont="1" applyFill="1"/>
    <xf numFmtId="0" fontId="4" fillId="0" borderId="0" xfId="0" applyFont="1" applyFill="1"/>
    <xf numFmtId="49" fontId="4" fillId="0" borderId="0" xfId="0" applyNumberFormat="1" applyFont="1" applyFill="1"/>
    <xf numFmtId="49" fontId="5" fillId="0" borderId="0" xfId="0" quotePrefix="1" applyNumberFormat="1" applyFont="1" applyFill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Fill="1" applyAlignment="1">
      <alignment wrapText="1"/>
    </xf>
    <xf numFmtId="0" fontId="6" fillId="0" borderId="0" xfId="0" applyFont="1" applyFill="1" applyAlignment="1">
      <alignment wrapText="1"/>
    </xf>
    <xf numFmtId="0" fontId="10" fillId="0" borderId="0" xfId="0" applyFont="1" applyFill="1" applyAlignment="1">
      <alignment horizontal="right" wrapText="1"/>
    </xf>
    <xf numFmtId="49" fontId="11" fillId="0" borderId="3" xfId="0" applyNumberFormat="1" applyFont="1" applyFill="1" applyBorder="1" applyAlignment="1">
      <alignment horizontal="center" wrapText="1"/>
    </xf>
    <xf numFmtId="49" fontId="11" fillId="0" borderId="5" xfId="0" applyNumberFormat="1" applyFont="1" applyFill="1" applyBorder="1" applyAlignment="1">
      <alignment horizontal="center" wrapText="1"/>
    </xf>
    <xf numFmtId="49" fontId="11" fillId="0" borderId="6" xfId="0" applyNumberFormat="1" applyFont="1" applyFill="1" applyBorder="1" applyAlignment="1">
      <alignment horizontal="center" wrapText="1"/>
    </xf>
    <xf numFmtId="49" fontId="12" fillId="0" borderId="2" xfId="0" applyNumberFormat="1" applyFont="1" applyFill="1" applyBorder="1" applyAlignment="1">
      <alignment horizontal="center"/>
    </xf>
    <xf numFmtId="0" fontId="13" fillId="0" borderId="3" xfId="0" applyFont="1" applyBorder="1" applyAlignment="1">
      <alignment wrapText="1"/>
    </xf>
    <xf numFmtId="165" fontId="11" fillId="0" borderId="1" xfId="0" applyNumberFormat="1" applyFont="1" applyFill="1" applyBorder="1"/>
    <xf numFmtId="0" fontId="13" fillId="0" borderId="2" xfId="0" applyFont="1" applyBorder="1" applyAlignment="1">
      <alignment horizontal="right" wrapText="1"/>
    </xf>
    <xf numFmtId="1" fontId="13" fillId="0" borderId="2" xfId="0" applyNumberFormat="1" applyFont="1" applyBorder="1" applyAlignment="1">
      <alignment horizontal="right" vertical="top" wrapText="1"/>
    </xf>
    <xf numFmtId="0" fontId="13" fillId="0" borderId="3" xfId="0" applyFont="1" applyBorder="1" applyAlignment="1">
      <alignment horizontal="right" wrapText="1"/>
    </xf>
    <xf numFmtId="2" fontId="13" fillId="0" borderId="3" xfId="0" applyNumberFormat="1" applyFont="1" applyBorder="1" applyAlignment="1">
      <alignment horizontal="right" wrapText="1"/>
    </xf>
    <xf numFmtId="49" fontId="12" fillId="0" borderId="3" xfId="0" applyNumberFormat="1" applyFont="1" applyFill="1" applyBorder="1" applyAlignment="1">
      <alignment horizontal="center"/>
    </xf>
    <xf numFmtId="165" fontId="11" fillId="0" borderId="3" xfId="0" applyNumberFormat="1" applyFont="1" applyFill="1" applyBorder="1"/>
    <xf numFmtId="164" fontId="13" fillId="0" borderId="2" xfId="0" applyNumberFormat="1" applyFont="1" applyBorder="1" applyAlignment="1">
      <alignment horizontal="right" vertical="top" wrapText="1"/>
    </xf>
    <xf numFmtId="1" fontId="13" fillId="0" borderId="3" xfId="0" applyNumberFormat="1" applyFont="1" applyFill="1" applyBorder="1"/>
    <xf numFmtId="1" fontId="13" fillId="0" borderId="3" xfId="0" applyNumberFormat="1" applyFont="1" applyBorder="1" applyAlignment="1">
      <alignment horizontal="right" wrapText="1"/>
    </xf>
    <xf numFmtId="1" fontId="14" fillId="0" borderId="3" xfId="0" applyNumberFormat="1" applyFont="1" applyFill="1" applyBorder="1"/>
    <xf numFmtId="49" fontId="14" fillId="0" borderId="4" xfId="0" applyNumberFormat="1" applyFont="1" applyFill="1" applyBorder="1"/>
    <xf numFmtId="165" fontId="14" fillId="0" borderId="3" xfId="0" applyNumberFormat="1" applyFont="1" applyFill="1" applyBorder="1"/>
    <xf numFmtId="3" fontId="14" fillId="0" borderId="4" xfId="0" applyNumberFormat="1" applyFont="1" applyFill="1" applyBorder="1"/>
    <xf numFmtId="164" fontId="14" fillId="0" borderId="4" xfId="0" applyNumberFormat="1" applyFont="1" applyFill="1" applyBorder="1"/>
    <xf numFmtId="165" fontId="14" fillId="0" borderId="4" xfId="0" applyNumberFormat="1" applyFont="1" applyFill="1" applyBorder="1"/>
    <xf numFmtId="3" fontId="14" fillId="0" borderId="3" xfId="0" applyNumberFormat="1" applyFont="1" applyFill="1" applyBorder="1"/>
    <xf numFmtId="49" fontId="10" fillId="0" borderId="0" xfId="0" applyNumberFormat="1" applyFont="1" applyFill="1"/>
    <xf numFmtId="0" fontId="10" fillId="0" borderId="0" xfId="0" applyFont="1" applyFill="1"/>
    <xf numFmtId="164" fontId="13" fillId="0" borderId="2" xfId="0" applyNumberFormat="1" applyFont="1" applyBorder="1" applyAlignment="1">
      <alignment horizontal="right" wrapText="1"/>
    </xf>
    <xf numFmtId="165" fontId="13" fillId="0" borderId="2" xfId="0" applyNumberFormat="1" applyFont="1" applyBorder="1" applyAlignment="1">
      <alignment horizontal="right" wrapText="1"/>
    </xf>
    <xf numFmtId="165" fontId="13" fillId="0" borderId="3" xfId="0" applyNumberFormat="1" applyFont="1" applyBorder="1" applyAlignment="1">
      <alignment horizontal="right" wrapText="1"/>
    </xf>
    <xf numFmtId="3" fontId="13" fillId="0" borderId="2" xfId="0" applyNumberFormat="1" applyFont="1" applyBorder="1" applyAlignment="1">
      <alignment horizontal="right" wrapText="1"/>
    </xf>
    <xf numFmtId="3" fontId="13" fillId="0" borderId="2" xfId="0" applyNumberFormat="1" applyFont="1" applyBorder="1" applyAlignment="1">
      <alignment horizontal="right" vertical="top" wrapText="1"/>
    </xf>
    <xf numFmtId="1" fontId="13" fillId="0" borderId="2" xfId="0" applyNumberFormat="1" applyFont="1" applyBorder="1" applyAlignment="1">
      <alignment horizontal="right" wrapText="1"/>
    </xf>
    <xf numFmtId="49" fontId="15" fillId="0" borderId="0" xfId="0" applyNumberFormat="1" applyFont="1" applyFill="1"/>
    <xf numFmtId="3" fontId="13" fillId="0" borderId="3" xfId="0" applyNumberFormat="1" applyFont="1" applyBorder="1" applyAlignment="1">
      <alignment horizontal="right" wrapText="1"/>
    </xf>
    <xf numFmtId="49" fontId="10" fillId="0" borderId="5" xfId="0" applyNumberFormat="1" applyFont="1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49" fontId="7" fillId="0" borderId="0" xfId="0" applyNumberFormat="1" applyFont="1" applyFill="1" applyAlignment="1">
      <alignment horizontal="left" wrapText="1"/>
    </xf>
    <xf numFmtId="49" fontId="7" fillId="0" borderId="0" xfId="0" applyNumberFormat="1" applyFont="1" applyFill="1" applyAlignment="1">
      <alignment horizontal="left"/>
    </xf>
    <xf numFmtId="0" fontId="9" fillId="0" borderId="0" xfId="0" applyFont="1" applyFill="1" applyAlignment="1">
      <alignment horizontal="center"/>
    </xf>
    <xf numFmtId="49" fontId="11" fillId="0" borderId="5" xfId="0" applyNumberFormat="1" applyFont="1" applyFill="1" applyBorder="1" applyAlignment="1">
      <alignment horizontal="center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/>
    </xf>
    <xf numFmtId="0" fontId="10" fillId="0" borderId="6" xfId="0" applyNumberFormat="1" applyFont="1" applyFill="1" applyBorder="1" applyAlignment="1">
      <alignment horizontal="center" vertical="center" wrapText="1"/>
    </xf>
    <xf numFmtId="0" fontId="10" fillId="0" borderId="7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right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right"/>
    </xf>
    <xf numFmtId="0" fontId="10" fillId="0" borderId="5" xfId="0" applyNumberFormat="1" applyFont="1" applyFill="1" applyBorder="1" applyAlignment="1">
      <alignment horizontal="center" vertical="center" wrapText="1"/>
    </xf>
    <xf numFmtId="0" fontId="10" fillId="0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3">
    <tabColor indexed="21"/>
  </sheetPr>
  <dimension ref="A1:M39"/>
  <sheetViews>
    <sheetView tabSelected="1" view="pageBreakPreview" zoomScale="120" zoomScaleNormal="120" zoomScaleSheetLayoutView="120" workbookViewId="0">
      <pane xSplit="2" ySplit="11" topLeftCell="C30" activePane="bottomRight" state="frozen"/>
      <selection pane="topRight" activeCell="C1" sqref="C1"/>
      <selection pane="bottomLeft" activeCell="A18" sqref="A18"/>
      <selection pane="bottomRight" activeCell="B37" sqref="B37:M38"/>
    </sheetView>
  </sheetViews>
  <sheetFormatPr defaultRowHeight="12.75" x14ac:dyDescent="0.2"/>
  <cols>
    <col min="1" max="1" width="5.28515625" style="5" customWidth="1"/>
    <col min="2" max="2" width="33.140625" style="5" customWidth="1"/>
    <col min="3" max="3" width="18.140625" style="4" customWidth="1"/>
    <col min="4" max="4" width="16" style="4" customWidth="1"/>
    <col min="5" max="5" width="18.85546875" style="4" customWidth="1"/>
    <col min="6" max="6" width="16.42578125" style="4" customWidth="1"/>
    <col min="7" max="7" width="19.28515625" style="4" customWidth="1"/>
    <col min="8" max="8" width="19" style="4" customWidth="1"/>
    <col min="9" max="9" width="21.140625" style="4" customWidth="1"/>
    <col min="10" max="10" width="15.140625" style="4" customWidth="1"/>
    <col min="11" max="13" width="19" style="4" customWidth="1"/>
    <col min="14" max="16384" width="9.140625" style="4"/>
  </cols>
  <sheetData>
    <row r="1" spans="1:13" s="1" customFormat="1" ht="15.75" customHeight="1" x14ac:dyDescent="0.25">
      <c r="A1" s="6"/>
      <c r="B1" s="6"/>
      <c r="C1" s="7"/>
      <c r="D1" s="8"/>
      <c r="E1" s="8"/>
      <c r="F1" s="8"/>
      <c r="G1" s="8"/>
      <c r="H1" s="8"/>
      <c r="I1" s="8"/>
      <c r="J1" s="9"/>
      <c r="K1" s="54" t="s">
        <v>65</v>
      </c>
      <c r="L1" s="54"/>
      <c r="M1" s="54"/>
    </row>
    <row r="2" spans="1:13" s="1" customFormat="1" ht="15.75" customHeight="1" x14ac:dyDescent="0.25">
      <c r="A2" s="6"/>
      <c r="B2" s="6"/>
      <c r="C2" s="7"/>
      <c r="D2" s="8"/>
      <c r="E2" s="8"/>
      <c r="F2" s="8"/>
      <c r="G2" s="8"/>
      <c r="H2" s="8"/>
      <c r="I2" s="54" t="s">
        <v>62</v>
      </c>
      <c r="J2" s="54"/>
      <c r="K2" s="54"/>
      <c r="L2" s="54"/>
      <c r="M2" s="54"/>
    </row>
    <row r="3" spans="1:13" s="1" customFormat="1" ht="15.75" customHeight="1" x14ac:dyDescent="0.25">
      <c r="A3" s="6"/>
      <c r="B3" s="6"/>
      <c r="C3" s="7"/>
      <c r="D3" s="8"/>
      <c r="E3" s="8"/>
      <c r="F3" s="8"/>
      <c r="G3" s="8"/>
      <c r="H3" s="8"/>
      <c r="I3" s="56" t="s">
        <v>63</v>
      </c>
      <c r="J3" s="56"/>
      <c r="K3" s="56"/>
      <c r="L3" s="56"/>
      <c r="M3" s="56"/>
    </row>
    <row r="4" spans="1:13" s="1" customFormat="1" ht="15.75" customHeight="1" x14ac:dyDescent="0.25">
      <c r="A4" s="6"/>
      <c r="B4" s="6"/>
      <c r="C4" s="7"/>
      <c r="D4" s="8"/>
      <c r="E4" s="8"/>
      <c r="F4" s="8"/>
      <c r="G4" s="8"/>
      <c r="H4" s="8"/>
      <c r="I4" s="8"/>
      <c r="J4" s="45" t="s">
        <v>61</v>
      </c>
      <c r="K4" s="45"/>
      <c r="L4" s="45"/>
      <c r="M4" s="45"/>
    </row>
    <row r="5" spans="1:13" s="1" customFormat="1" ht="14.25" x14ac:dyDescent="0.2">
      <c r="A5" s="51"/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</row>
    <row r="6" spans="1:13" s="1" customFormat="1" ht="18.75" x14ac:dyDescent="0.3">
      <c r="A6" s="48" t="s">
        <v>64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</row>
    <row r="7" spans="1:13" s="1" customFormat="1" ht="18.75" x14ac:dyDescent="0.3">
      <c r="A7" s="48" t="s">
        <v>57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</row>
    <row r="8" spans="1:13" s="1" customFormat="1" x14ac:dyDescent="0.2">
      <c r="A8" s="6"/>
      <c r="B8" s="6"/>
      <c r="C8" s="7"/>
      <c r="D8" s="8"/>
      <c r="E8" s="8"/>
      <c r="F8" s="8"/>
      <c r="G8" s="8"/>
      <c r="H8" s="8"/>
      <c r="I8" s="8"/>
      <c r="J8" s="8"/>
      <c r="K8" s="10"/>
      <c r="L8" s="10"/>
      <c r="M8" s="10" t="s">
        <v>52</v>
      </c>
    </row>
    <row r="9" spans="1:13" s="1" customFormat="1" ht="12.75" customHeight="1" x14ac:dyDescent="0.2">
      <c r="A9" s="49" t="s">
        <v>23</v>
      </c>
      <c r="B9" s="49" t="s">
        <v>50</v>
      </c>
      <c r="C9" s="49" t="s">
        <v>25</v>
      </c>
      <c r="D9" s="43" t="s">
        <v>54</v>
      </c>
      <c r="E9" s="43" t="s">
        <v>51</v>
      </c>
      <c r="F9" s="43" t="s">
        <v>55</v>
      </c>
      <c r="G9" s="43" t="s">
        <v>59</v>
      </c>
      <c r="H9" s="43" t="s">
        <v>60</v>
      </c>
      <c r="I9" s="43" t="s">
        <v>49</v>
      </c>
      <c r="J9" s="43" t="s">
        <v>53</v>
      </c>
      <c r="K9" s="52" t="s">
        <v>56</v>
      </c>
      <c r="L9" s="57" t="s">
        <v>66</v>
      </c>
      <c r="M9" s="55" t="s">
        <v>58</v>
      </c>
    </row>
    <row r="10" spans="1:13" s="1" customFormat="1" ht="177.75" customHeight="1" x14ac:dyDescent="0.2">
      <c r="A10" s="50"/>
      <c r="B10" s="50"/>
      <c r="C10" s="50"/>
      <c r="D10" s="44"/>
      <c r="E10" s="44"/>
      <c r="F10" s="44"/>
      <c r="G10" s="44"/>
      <c r="H10" s="44"/>
      <c r="I10" s="44"/>
      <c r="J10" s="44"/>
      <c r="K10" s="53"/>
      <c r="L10" s="58"/>
      <c r="M10" s="55"/>
    </row>
    <row r="11" spans="1:13" s="2" customFormat="1" ht="15.75" x14ac:dyDescent="0.25">
      <c r="A11" s="11" t="s">
        <v>0</v>
      </c>
      <c r="B11" s="12" t="s">
        <v>1</v>
      </c>
      <c r="C11" s="11" t="s">
        <v>2</v>
      </c>
      <c r="D11" s="12" t="s">
        <v>3</v>
      </c>
      <c r="E11" s="12" t="s">
        <v>4</v>
      </c>
      <c r="F11" s="12" t="s">
        <v>5</v>
      </c>
      <c r="G11" s="13" t="s">
        <v>6</v>
      </c>
      <c r="H11" s="13" t="s">
        <v>7</v>
      </c>
      <c r="I11" s="13" t="s">
        <v>8</v>
      </c>
      <c r="J11" s="11" t="s">
        <v>9</v>
      </c>
      <c r="K11" s="11" t="s">
        <v>10</v>
      </c>
      <c r="L11" s="11" t="s">
        <v>11</v>
      </c>
      <c r="M11" s="11" t="s">
        <v>12</v>
      </c>
    </row>
    <row r="12" spans="1:13" ht="15.75" customHeight="1" x14ac:dyDescent="0.25">
      <c r="A12" s="14" t="s">
        <v>0</v>
      </c>
      <c r="B12" s="15" t="s">
        <v>26</v>
      </c>
      <c r="C12" s="16">
        <f t="shared" ref="C12:C34" si="0">SUM(D12:M12)</f>
        <v>1806.616</v>
      </c>
      <c r="D12" s="17">
        <v>897</v>
      </c>
      <c r="E12" s="17">
        <v>685</v>
      </c>
      <c r="F12" s="36">
        <v>137.1</v>
      </c>
      <c r="G12" s="17"/>
      <c r="H12" s="17"/>
      <c r="I12" s="23">
        <v>42.5</v>
      </c>
      <c r="J12" s="19"/>
      <c r="K12" s="20">
        <v>1.6E-2</v>
      </c>
      <c r="L12" s="25">
        <v>45</v>
      </c>
      <c r="M12" s="20"/>
    </row>
    <row r="13" spans="1:13" ht="15.75" customHeight="1" x14ac:dyDescent="0.25">
      <c r="A13" s="14" t="s">
        <v>1</v>
      </c>
      <c r="B13" s="15" t="s">
        <v>27</v>
      </c>
      <c r="C13" s="16">
        <f t="shared" si="0"/>
        <v>1537.41</v>
      </c>
      <c r="D13" s="35">
        <v>807.9</v>
      </c>
      <c r="E13" s="17">
        <v>497</v>
      </c>
      <c r="F13" s="17">
        <v>191</v>
      </c>
      <c r="G13" s="17"/>
      <c r="H13" s="17"/>
      <c r="I13" s="23">
        <v>41.5</v>
      </c>
      <c r="J13" s="19"/>
      <c r="K13" s="20">
        <v>0.01</v>
      </c>
      <c r="L13" s="25"/>
      <c r="M13" s="20"/>
    </row>
    <row r="14" spans="1:13" ht="15.75" customHeight="1" x14ac:dyDescent="0.25">
      <c r="A14" s="14" t="s">
        <v>2</v>
      </c>
      <c r="B14" s="15" t="s">
        <v>28</v>
      </c>
      <c r="C14" s="16">
        <f t="shared" si="0"/>
        <v>1963.1050000000002</v>
      </c>
      <c r="D14" s="35">
        <v>541.9</v>
      </c>
      <c r="E14" s="17">
        <v>685</v>
      </c>
      <c r="F14" s="36">
        <v>714.3</v>
      </c>
      <c r="G14" s="17"/>
      <c r="H14" s="17"/>
      <c r="I14" s="23">
        <v>21.9</v>
      </c>
      <c r="J14" s="19"/>
      <c r="K14" s="20">
        <v>5.0000000000000001E-3</v>
      </c>
      <c r="L14" s="25"/>
      <c r="M14" s="20"/>
    </row>
    <row r="15" spans="1:13" ht="15.75" customHeight="1" x14ac:dyDescent="0.25">
      <c r="A15" s="14" t="s">
        <v>3</v>
      </c>
      <c r="B15" s="15" t="s">
        <v>29</v>
      </c>
      <c r="C15" s="16">
        <f t="shared" si="0"/>
        <v>1309.3220000000001</v>
      </c>
      <c r="D15" s="35">
        <v>280.10000000000002</v>
      </c>
      <c r="E15" s="17">
        <v>99</v>
      </c>
      <c r="F15" s="36">
        <v>733.8</v>
      </c>
      <c r="G15" s="17"/>
      <c r="H15" s="17"/>
      <c r="I15" s="23">
        <v>61.4</v>
      </c>
      <c r="J15" s="19"/>
      <c r="K15" s="20">
        <v>2.1999999999999999E-2</v>
      </c>
      <c r="L15" s="25">
        <v>135</v>
      </c>
      <c r="M15" s="20"/>
    </row>
    <row r="16" spans="1:13" ht="15.75" customHeight="1" x14ac:dyDescent="0.25">
      <c r="A16" s="14" t="s">
        <v>4</v>
      </c>
      <c r="B16" s="15" t="s">
        <v>30</v>
      </c>
      <c r="C16" s="16">
        <f t="shared" si="0"/>
        <v>2136.009</v>
      </c>
      <c r="D16" s="36">
        <v>877.2</v>
      </c>
      <c r="E16" s="17">
        <v>646</v>
      </c>
      <c r="F16" s="36">
        <v>536.70000000000005</v>
      </c>
      <c r="G16" s="17"/>
      <c r="H16" s="17"/>
      <c r="I16" s="23">
        <v>31.1</v>
      </c>
      <c r="J16" s="19"/>
      <c r="K16" s="20">
        <v>8.9999999999999993E-3</v>
      </c>
      <c r="L16" s="25">
        <v>45</v>
      </c>
      <c r="M16" s="20"/>
    </row>
    <row r="17" spans="1:13" ht="15.75" customHeight="1" x14ac:dyDescent="0.25">
      <c r="A17" s="14" t="s">
        <v>5</v>
      </c>
      <c r="B17" s="15" t="s">
        <v>31</v>
      </c>
      <c r="C17" s="16">
        <f t="shared" si="0"/>
        <v>2051.92</v>
      </c>
      <c r="D17" s="36">
        <v>1102.5999999999999</v>
      </c>
      <c r="E17" s="17">
        <v>646</v>
      </c>
      <c r="F17" s="40">
        <v>235</v>
      </c>
      <c r="G17" s="17"/>
      <c r="H17" s="17"/>
      <c r="I17" s="23">
        <v>68.3</v>
      </c>
      <c r="J17" s="19"/>
      <c r="K17" s="20">
        <v>0.02</v>
      </c>
      <c r="L17" s="25"/>
      <c r="M17" s="20"/>
    </row>
    <row r="18" spans="1:13" ht="15.75" customHeight="1" x14ac:dyDescent="0.25">
      <c r="A18" s="14" t="s">
        <v>6</v>
      </c>
      <c r="B18" s="15" t="s">
        <v>32</v>
      </c>
      <c r="C18" s="16">
        <f t="shared" si="0"/>
        <v>2278.4100000000003</v>
      </c>
      <c r="D18" s="36">
        <v>773.3</v>
      </c>
      <c r="E18" s="17">
        <v>685</v>
      </c>
      <c r="F18" s="36">
        <v>770.2</v>
      </c>
      <c r="G18" s="17"/>
      <c r="H18" s="17"/>
      <c r="I18" s="23">
        <v>49.9</v>
      </c>
      <c r="J18" s="19"/>
      <c r="K18" s="20">
        <v>0.01</v>
      </c>
      <c r="L18" s="25"/>
      <c r="M18" s="20"/>
    </row>
    <row r="19" spans="1:13" ht="15.75" customHeight="1" x14ac:dyDescent="0.25">
      <c r="A19" s="14" t="s">
        <v>7</v>
      </c>
      <c r="B19" s="15" t="s">
        <v>33</v>
      </c>
      <c r="C19" s="16">
        <f t="shared" si="0"/>
        <v>2264.7100000000005</v>
      </c>
      <c r="D19" s="36">
        <v>1293.5999999999999</v>
      </c>
      <c r="E19" s="17">
        <v>298</v>
      </c>
      <c r="F19" s="36">
        <v>651.20000000000005</v>
      </c>
      <c r="G19" s="17"/>
      <c r="H19" s="17"/>
      <c r="I19" s="23">
        <v>21.9</v>
      </c>
      <c r="J19" s="19"/>
      <c r="K19" s="20">
        <v>0.01</v>
      </c>
      <c r="L19" s="25"/>
      <c r="M19" s="20"/>
    </row>
    <row r="20" spans="1:13" ht="15.75" customHeight="1" x14ac:dyDescent="0.25">
      <c r="A20" s="14" t="s">
        <v>8</v>
      </c>
      <c r="B20" s="15" t="s">
        <v>34</v>
      </c>
      <c r="C20" s="16">
        <f t="shared" si="0"/>
        <v>2046.606</v>
      </c>
      <c r="D20" s="36">
        <v>1010.6</v>
      </c>
      <c r="E20" s="17">
        <v>646</v>
      </c>
      <c r="F20" s="36">
        <v>355.4</v>
      </c>
      <c r="G20" s="17"/>
      <c r="H20" s="17"/>
      <c r="I20" s="23">
        <v>34.6</v>
      </c>
      <c r="J20" s="19"/>
      <c r="K20" s="20">
        <v>6.0000000000000001E-3</v>
      </c>
      <c r="L20" s="25"/>
      <c r="M20" s="20"/>
    </row>
    <row r="21" spans="1:13" ht="15.75" customHeight="1" x14ac:dyDescent="0.25">
      <c r="A21" s="14" t="s">
        <v>9</v>
      </c>
      <c r="B21" s="15" t="s">
        <v>35</v>
      </c>
      <c r="C21" s="16">
        <f t="shared" si="0"/>
        <v>816.41</v>
      </c>
      <c r="D21" s="38">
        <v>272</v>
      </c>
      <c r="E21" s="17">
        <v>298</v>
      </c>
      <c r="F21" s="36">
        <v>222.6</v>
      </c>
      <c r="G21" s="17"/>
      <c r="H21" s="17"/>
      <c r="I21" s="23">
        <v>23.8</v>
      </c>
      <c r="J21" s="19"/>
      <c r="K21" s="20">
        <v>0.01</v>
      </c>
      <c r="L21" s="25"/>
      <c r="M21" s="20"/>
    </row>
    <row r="22" spans="1:13" ht="15.75" customHeight="1" x14ac:dyDescent="0.25">
      <c r="A22" s="14" t="s">
        <v>10</v>
      </c>
      <c r="B22" s="15" t="s">
        <v>36</v>
      </c>
      <c r="C22" s="16">
        <f t="shared" si="0"/>
        <v>2506.4050000000002</v>
      </c>
      <c r="D22" s="36">
        <v>1383.5</v>
      </c>
      <c r="E22" s="17">
        <v>497</v>
      </c>
      <c r="F22" s="36">
        <v>605.5</v>
      </c>
      <c r="G22" s="17"/>
      <c r="H22" s="17"/>
      <c r="I22" s="23">
        <v>20.399999999999999</v>
      </c>
      <c r="J22" s="19"/>
      <c r="K22" s="20">
        <v>5.0000000000000001E-3</v>
      </c>
      <c r="L22" s="25"/>
      <c r="M22" s="20"/>
    </row>
    <row r="23" spans="1:13" ht="15.75" customHeight="1" x14ac:dyDescent="0.25">
      <c r="A23" s="14" t="s">
        <v>11</v>
      </c>
      <c r="B23" s="15" t="s">
        <v>37</v>
      </c>
      <c r="C23" s="16">
        <f t="shared" si="0"/>
        <v>2296.5100000000002</v>
      </c>
      <c r="D23" s="36">
        <v>1387.7</v>
      </c>
      <c r="E23" s="17">
        <v>586</v>
      </c>
      <c r="F23" s="36">
        <v>257.2</v>
      </c>
      <c r="G23" s="17"/>
      <c r="H23" s="17"/>
      <c r="I23" s="23">
        <v>20.6</v>
      </c>
      <c r="J23" s="19"/>
      <c r="K23" s="20">
        <v>0.01</v>
      </c>
      <c r="L23" s="25">
        <v>45</v>
      </c>
      <c r="M23" s="20"/>
    </row>
    <row r="24" spans="1:13" ht="31.5" customHeight="1" x14ac:dyDescent="0.25">
      <c r="A24" s="21" t="s">
        <v>12</v>
      </c>
      <c r="B24" s="15" t="s">
        <v>38</v>
      </c>
      <c r="C24" s="22">
        <f t="shared" si="0"/>
        <v>1153.2299999999998</v>
      </c>
      <c r="D24" s="37">
        <v>433.8</v>
      </c>
      <c r="E24" s="19">
        <v>405</v>
      </c>
      <c r="F24" s="37">
        <v>248.1</v>
      </c>
      <c r="G24" s="17"/>
      <c r="H24" s="17"/>
      <c r="I24" s="23">
        <v>66.3</v>
      </c>
      <c r="J24" s="19"/>
      <c r="K24" s="20">
        <v>0.03</v>
      </c>
      <c r="L24" s="25"/>
      <c r="M24" s="20"/>
    </row>
    <row r="25" spans="1:13" ht="15.75" customHeight="1" x14ac:dyDescent="0.25">
      <c r="A25" s="21" t="s">
        <v>13</v>
      </c>
      <c r="B25" s="15" t="s">
        <v>39</v>
      </c>
      <c r="C25" s="22">
        <f t="shared" si="0"/>
        <v>2044.808</v>
      </c>
      <c r="D25" s="37">
        <v>764</v>
      </c>
      <c r="E25" s="19">
        <v>636</v>
      </c>
      <c r="F25" s="37">
        <v>563.79999999999995</v>
      </c>
      <c r="G25" s="17"/>
      <c r="H25" s="17"/>
      <c r="I25" s="18">
        <v>36</v>
      </c>
      <c r="J25" s="19"/>
      <c r="K25" s="20">
        <v>8.0000000000000002E-3</v>
      </c>
      <c r="L25" s="25">
        <v>45</v>
      </c>
      <c r="M25" s="20"/>
    </row>
    <row r="26" spans="1:13" ht="15.75" customHeight="1" x14ac:dyDescent="0.25">
      <c r="A26" s="21" t="s">
        <v>14</v>
      </c>
      <c r="B26" s="15" t="s">
        <v>40</v>
      </c>
      <c r="C26" s="22">
        <f t="shared" si="0"/>
        <v>2897.105</v>
      </c>
      <c r="D26" s="37">
        <v>1318.1</v>
      </c>
      <c r="E26" s="19">
        <v>596</v>
      </c>
      <c r="F26" s="37">
        <v>951</v>
      </c>
      <c r="G26" s="17"/>
      <c r="H26" s="17"/>
      <c r="I26" s="18">
        <v>32</v>
      </c>
      <c r="J26" s="19"/>
      <c r="K26" s="20">
        <v>5.0000000000000001E-3</v>
      </c>
      <c r="L26" s="25"/>
      <c r="M26" s="20"/>
    </row>
    <row r="27" spans="1:13" ht="15.75" customHeight="1" x14ac:dyDescent="0.25">
      <c r="A27" s="21" t="s">
        <v>15</v>
      </c>
      <c r="B27" s="15" t="s">
        <v>41</v>
      </c>
      <c r="C27" s="22">
        <f t="shared" si="0"/>
        <v>2120.9079999999999</v>
      </c>
      <c r="D27" s="37">
        <v>1120.5</v>
      </c>
      <c r="E27" s="19">
        <v>646</v>
      </c>
      <c r="F27" s="37">
        <v>323.8</v>
      </c>
      <c r="G27" s="17"/>
      <c r="H27" s="17"/>
      <c r="I27" s="23">
        <v>30.6</v>
      </c>
      <c r="J27" s="19"/>
      <c r="K27" s="20">
        <v>8.0000000000000002E-3</v>
      </c>
      <c r="L27" s="25"/>
      <c r="M27" s="20"/>
    </row>
    <row r="28" spans="1:13" ht="31.5" customHeight="1" x14ac:dyDescent="0.25">
      <c r="A28" s="14" t="s">
        <v>16</v>
      </c>
      <c r="B28" s="15" t="s">
        <v>42</v>
      </c>
      <c r="C28" s="16">
        <f t="shared" si="0"/>
        <v>2043.6180000000002</v>
      </c>
      <c r="D28" s="36">
        <v>1600</v>
      </c>
      <c r="E28" s="17">
        <v>0</v>
      </c>
      <c r="F28" s="36">
        <v>241.2</v>
      </c>
      <c r="G28" s="17"/>
      <c r="H28" s="17"/>
      <c r="I28" s="23">
        <v>67.400000000000006</v>
      </c>
      <c r="J28" s="19"/>
      <c r="K28" s="20">
        <v>1.7999999999999999E-2</v>
      </c>
      <c r="L28" s="25">
        <v>135</v>
      </c>
      <c r="M28" s="20"/>
    </row>
    <row r="29" spans="1:13" ht="15.75" customHeight="1" x14ac:dyDescent="0.25">
      <c r="A29" s="14" t="s">
        <v>17</v>
      </c>
      <c r="B29" s="15" t="s">
        <v>43</v>
      </c>
      <c r="C29" s="16">
        <f t="shared" si="0"/>
        <v>2331.2050000000004</v>
      </c>
      <c r="D29" s="36">
        <v>598.70000000000005</v>
      </c>
      <c r="E29" s="17">
        <v>596</v>
      </c>
      <c r="F29" s="36">
        <v>1100.0999999999999</v>
      </c>
      <c r="G29" s="17"/>
      <c r="H29" s="17"/>
      <c r="I29" s="23">
        <v>36.4</v>
      </c>
      <c r="J29" s="19"/>
      <c r="K29" s="20">
        <v>5.0000000000000001E-3</v>
      </c>
      <c r="L29" s="25"/>
      <c r="M29" s="20"/>
    </row>
    <row r="30" spans="1:13" ht="15.75" customHeight="1" x14ac:dyDescent="0.25">
      <c r="A30" s="14" t="s">
        <v>18</v>
      </c>
      <c r="B30" s="15" t="s">
        <v>44</v>
      </c>
      <c r="C30" s="16">
        <f t="shared" si="0"/>
        <v>1803.3060000000003</v>
      </c>
      <c r="D30" s="36">
        <v>898.5</v>
      </c>
      <c r="E30" s="17">
        <v>596</v>
      </c>
      <c r="F30" s="36">
        <v>277.89999999999998</v>
      </c>
      <c r="G30" s="17"/>
      <c r="H30" s="17"/>
      <c r="I30" s="23">
        <v>30.9</v>
      </c>
      <c r="J30" s="19"/>
      <c r="K30" s="20">
        <v>6.0000000000000001E-3</v>
      </c>
      <c r="L30" s="25"/>
      <c r="M30" s="20"/>
    </row>
    <row r="31" spans="1:13" ht="15.75" customHeight="1" x14ac:dyDescent="0.25">
      <c r="A31" s="14" t="s">
        <v>19</v>
      </c>
      <c r="B31" s="15" t="s">
        <v>45</v>
      </c>
      <c r="C31" s="16">
        <f t="shared" si="0"/>
        <v>1692.41</v>
      </c>
      <c r="D31" s="36">
        <v>827.4</v>
      </c>
      <c r="E31" s="17">
        <v>685</v>
      </c>
      <c r="F31" s="36">
        <v>147.4</v>
      </c>
      <c r="G31" s="17"/>
      <c r="H31" s="17"/>
      <c r="I31" s="23">
        <v>32.6</v>
      </c>
      <c r="J31" s="19"/>
      <c r="K31" s="20">
        <v>0.01</v>
      </c>
      <c r="L31" s="25"/>
      <c r="M31" s="20"/>
    </row>
    <row r="32" spans="1:13" ht="15.75" customHeight="1" x14ac:dyDescent="0.25">
      <c r="A32" s="14" t="s">
        <v>20</v>
      </c>
      <c r="B32" s="15" t="s">
        <v>46</v>
      </c>
      <c r="C32" s="16">
        <f t="shared" si="0"/>
        <v>5657.35</v>
      </c>
      <c r="D32" s="36">
        <v>4707.6000000000004</v>
      </c>
      <c r="E32" s="17">
        <v>0</v>
      </c>
      <c r="F32" s="40">
        <v>681</v>
      </c>
      <c r="G32" s="17"/>
      <c r="H32" s="17"/>
      <c r="I32" s="23">
        <v>223.7</v>
      </c>
      <c r="J32" s="19"/>
      <c r="K32" s="20">
        <v>0.05</v>
      </c>
      <c r="L32" s="25">
        <v>45</v>
      </c>
      <c r="M32" s="20"/>
    </row>
    <row r="33" spans="1:13" ht="15.75" customHeight="1" x14ac:dyDescent="0.25">
      <c r="A33" s="14" t="s">
        <v>21</v>
      </c>
      <c r="B33" s="15" t="s">
        <v>47</v>
      </c>
      <c r="C33" s="16">
        <f t="shared" si="0"/>
        <v>2337.2100000000005</v>
      </c>
      <c r="D33" s="38">
        <v>737</v>
      </c>
      <c r="E33" s="17">
        <v>685</v>
      </c>
      <c r="F33" s="36">
        <v>867.8</v>
      </c>
      <c r="G33" s="17"/>
      <c r="H33" s="17"/>
      <c r="I33" s="23">
        <v>47.4</v>
      </c>
      <c r="J33" s="19"/>
      <c r="K33" s="20">
        <v>0.01</v>
      </c>
      <c r="L33" s="25"/>
      <c r="M33" s="20"/>
    </row>
    <row r="34" spans="1:13" ht="15.75" customHeight="1" x14ac:dyDescent="0.25">
      <c r="A34" s="14" t="s">
        <v>22</v>
      </c>
      <c r="B34" s="15" t="s">
        <v>48</v>
      </c>
      <c r="C34" s="16">
        <f t="shared" si="0"/>
        <v>7426.1399999999994</v>
      </c>
      <c r="D34" s="39">
        <v>374</v>
      </c>
      <c r="E34" s="24"/>
      <c r="F34" s="37">
        <v>416.9</v>
      </c>
      <c r="G34" s="25">
        <v>5500</v>
      </c>
      <c r="H34" s="19">
        <v>500</v>
      </c>
      <c r="I34" s="24"/>
      <c r="J34" s="19">
        <v>3</v>
      </c>
      <c r="K34" s="20">
        <v>0.24</v>
      </c>
      <c r="L34" s="25"/>
      <c r="M34" s="42">
        <v>632</v>
      </c>
    </row>
    <row r="35" spans="1:13" s="3" customFormat="1" ht="21" customHeight="1" x14ac:dyDescent="0.2">
      <c r="A35" s="26"/>
      <c r="B35" s="27" t="s">
        <v>24</v>
      </c>
      <c r="C35" s="28">
        <f t="shared" ref="C35:I35" si="1">SUM(C12:C34)</f>
        <v>54520.722999999998</v>
      </c>
      <c r="D35" s="31">
        <f t="shared" si="1"/>
        <v>24007</v>
      </c>
      <c r="E35" s="29">
        <f t="shared" si="1"/>
        <v>11113</v>
      </c>
      <c r="F35" s="31">
        <f t="shared" si="1"/>
        <v>11228.999999999998</v>
      </c>
      <c r="G35" s="30">
        <f t="shared" si="1"/>
        <v>5500</v>
      </c>
      <c r="H35" s="30">
        <f t="shared" si="1"/>
        <v>500</v>
      </c>
      <c r="I35" s="31">
        <f t="shared" si="1"/>
        <v>1041.2</v>
      </c>
      <c r="J35" s="32">
        <v>3</v>
      </c>
      <c r="K35" s="28">
        <f>SUM(K12:K34)</f>
        <v>0.52300000000000002</v>
      </c>
      <c r="L35" s="32">
        <f>SUM(L12:L34)</f>
        <v>495</v>
      </c>
      <c r="M35" s="32">
        <f>SUM(M12:M34)</f>
        <v>632</v>
      </c>
    </row>
    <row r="36" spans="1:13" ht="24" customHeight="1" x14ac:dyDescent="0.2">
      <c r="A36" s="33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</row>
    <row r="37" spans="1:13" ht="30" customHeight="1" x14ac:dyDescent="0.2">
      <c r="A37" s="33"/>
      <c r="B37" s="46" t="s">
        <v>67</v>
      </c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</row>
    <row r="38" spans="1:13" ht="24.75" customHeight="1" x14ac:dyDescent="0.2">
      <c r="A38" s="33"/>
      <c r="B38" s="47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</row>
    <row r="39" spans="1:13" ht="15.75" customHeight="1" x14ac:dyDescent="0.25">
      <c r="B39" s="41"/>
    </row>
  </sheetData>
  <mergeCells count="21">
    <mergeCell ref="K1:M1"/>
    <mergeCell ref="I2:M2"/>
    <mergeCell ref="J9:J10"/>
    <mergeCell ref="I9:I10"/>
    <mergeCell ref="M9:M10"/>
    <mergeCell ref="I3:M3"/>
    <mergeCell ref="L9:L10"/>
    <mergeCell ref="G9:G10"/>
    <mergeCell ref="H9:H10"/>
    <mergeCell ref="J4:M4"/>
    <mergeCell ref="B37:M38"/>
    <mergeCell ref="A7:M7"/>
    <mergeCell ref="C9:C10"/>
    <mergeCell ref="B9:B10"/>
    <mergeCell ref="A9:A10"/>
    <mergeCell ref="D9:D10"/>
    <mergeCell ref="A5:M5"/>
    <mergeCell ref="A6:M6"/>
    <mergeCell ref="K9:K10"/>
    <mergeCell ref="F9:F10"/>
    <mergeCell ref="E9:E10"/>
  </mergeCells>
  <phoneticPr fontId="1" type="noConversion"/>
  <pageMargins left="0.78740157480314965" right="0.59055118110236227" top="0.62992125984251968" bottom="0.55118110236220474" header="0.47244094488188981" footer="0"/>
  <pageSetup paperSize="9" scale="55" firstPageNumber="168" fitToWidth="42" orientation="landscape" useFirstPageNumber="1" r:id="rId1"/>
  <headerFooter alignWithMargins="0">
    <oddFooter>&amp;C&amp;14&amp;P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 по финпом 2023</vt:lpstr>
      <vt:lpstr>'Прил по финпом 2023'!Заголовки_для_печати</vt:lpstr>
      <vt:lpstr>'Прил по финпом 2023'!Область_печати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FU01</dc:creator>
  <cp:lastModifiedBy>FU01</cp:lastModifiedBy>
  <cp:lastPrinted>2023-11-22T08:30:03Z</cp:lastPrinted>
  <dcterms:created xsi:type="dcterms:W3CDTF">2009-09-23T02:25:57Z</dcterms:created>
  <dcterms:modified xsi:type="dcterms:W3CDTF">2023-11-22T08:30:05Z</dcterms:modified>
</cp:coreProperties>
</file>